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Q:\Cleaner Water Program\Spreadsheets for Online Links\"/>
    </mc:Choice>
  </mc:AlternateContent>
  <bookViews>
    <workbookView xWindow="29690" yWindow="470" windowWidth="25980" windowHeight="1295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1" l="1"/>
  <c r="D9" i="1"/>
</calcChain>
</file>

<file path=xl/sharedStrings.xml><?xml version="1.0" encoding="utf-8"?>
<sst xmlns="http://schemas.openxmlformats.org/spreadsheetml/2006/main" count="46" uniqueCount="36">
  <si>
    <t>County</t>
  </si>
  <si>
    <t>Grantee</t>
  </si>
  <si>
    <t>Project Type</t>
  </si>
  <si>
    <t>Award</t>
  </si>
  <si>
    <t>Project Description</t>
  </si>
  <si>
    <t>October 29, 2021 Cleaner Water Grant Program Award Recipients</t>
  </si>
  <si>
    <t>Floyd</t>
  </si>
  <si>
    <t>Wastewater Plant Rehabilitation</t>
  </si>
  <si>
    <t>City of Martin</t>
  </si>
  <si>
    <t>Interconnect for Emergency</t>
  </si>
  <si>
    <t>Funds will be used to connect the city and Southern Water Sewer District water lines near Our Lady of the Way Hospital. This connection will provide an emergency backup water supply if Prestonsburg’s supply is cut off in a crisis.</t>
  </si>
  <si>
    <t>Prestonsburg City's Utilities Commission</t>
  </si>
  <si>
    <t>Prestonsburg City’s Utilities Commission (PCUC) Water Meter Repl</t>
  </si>
  <si>
    <t>The commission will receive $327,924 to replace 1,800 aging remote-read water meters. This upgrade will support more efficient operation and will provide more accurate water usage data, allowing the system to maintain fair, equitable water rates for customers.</t>
  </si>
  <si>
    <t>Southern Water &amp; Sewer District</t>
  </si>
  <si>
    <t>Telemetry Upgrades and Replacement Project</t>
  </si>
  <si>
    <t>Southern Water &amp; Sewer District will receive funds to replace an antiquated data reporting system at 50 customer locations with a more modern cellular based recording system. This improvement will allow the system to maintain adequate capacity and customer service.</t>
  </si>
  <si>
    <t>Wheelwright Utilities Commission</t>
  </si>
  <si>
    <t>Wheelwright WWTP and Lift Station Improvement</t>
  </si>
  <si>
    <t>Wheelwright-Water Source Renovation</t>
  </si>
  <si>
    <r>
      <t>Funds will be used to make repairs to the Wheelwright w</t>
    </r>
    <r>
      <rPr>
        <sz val="11"/>
        <color theme="1"/>
        <rFont val="Arial"/>
        <family val="2"/>
      </rPr>
      <t>astewater treatment plant</t>
    </r>
    <r>
      <rPr>
        <sz val="11"/>
        <color rgb="FF000000"/>
        <rFont val="Arial"/>
        <family val="2"/>
      </rPr>
      <t>, which will include a pump replacement, drying beds, and upgrade to lift stations. The project will prolong the useful life of the existing treatment plant, eliminate costly repairs in the future and eliminate existing issues with the city's two main lift stations.</t>
    </r>
  </si>
  <si>
    <t xml:space="preserve">The commission will restore the mine floor where the commission accesses the local water supply, add two new water pumps, install a new control panel, and more. The improvements will provide safer working conditions and restore reliable water to the system. </t>
  </si>
  <si>
    <t>Johnson</t>
  </si>
  <si>
    <t>Magoffin</t>
  </si>
  <si>
    <t>Paintsville Utilities Commission</t>
  </si>
  <si>
    <t>Sugar Grove BPS &amp; Water Supply Line Replacement</t>
  </si>
  <si>
    <t>This project will replace approximately 4,000 feet of water main between the Turner Branch tank and US 23/KY 201 in Johnson County, and construct a new above-ground 400-gallons-per-minute booster pump station at Sugar Grove. The improvements will significantly reduce pump run times, increase suction pressures at the pump station, and booster system pressures along US 23 North to the Lindy Branch Pump Station, which serves the entire northern portion of Johnson County.</t>
  </si>
  <si>
    <t>Magoffin County Water District</t>
  </si>
  <si>
    <t>Magoffin County Water District - KY 542/1502 and KY 378 Water Project</t>
  </si>
  <si>
    <t>Salyersville Route 30 Pressure Sewer</t>
  </si>
  <si>
    <t>SCADA Upgrade</t>
  </si>
  <si>
    <t>Salyersville Water Works</t>
  </si>
  <si>
    <t xml:space="preserve">Funds will be used to extend the sewerline along Route 30 from Route 460 to the Mountain Parkway, and is expected to add 30 households to the current sewer system. </t>
  </si>
  <si>
    <t>Funds will be provided to upgrade the current SCADA system in Salyersville, a computer-based system to monitor and control the treatment and distribution of water from the source to the tap. This will include replacing antiquated controllers that have a high failure rate; extending flow, pressure, and water quality monitoring into the distribution system; and replacing outdated hardware and software to protect the SCADA system from cyber-security threats.</t>
  </si>
  <si>
    <t>The project will install a new waterline to provide water service to approximately 65 households along KY 542, KY 1502, Jake Fork, and KY-378 which did not currently have access to public water.</t>
  </si>
  <si>
    <t>Clean and remove accumulated solids in the inner and outer ditch of the Martin plant. Install a mechanically cleaner screen to minimize the recurrence of this problem, and purchase one new pump.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</si>
</sst>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409]&quot;$&quot;#,##0;\(&quot;$&quot;#,##0\);&quot;-&quot;"/>
  </numFmts>
  <fonts count="8" x14ac:knownFonts="1">
    <font>
      <sz val="11"/>
      <color theme="1"/>
      <name val="Calibri"/>
      <family val="2"/>
      <scheme val="minor"/>
    </font>
    <font>
      <b/>
      <sz val="14"/>
      <color theme="1"/>
      <name val="Calibri"/>
      <family val="2"/>
      <scheme val="minor"/>
    </font>
    <font>
      <b/>
      <sz val="16"/>
      <color theme="1"/>
      <name val="Arial"/>
      <family val="2"/>
    </font>
    <font>
      <sz val="14"/>
      <color rgb="FF000000"/>
      <name val="Arial"/>
      <family val="2"/>
    </font>
    <font>
      <sz val="14"/>
      <name val="Arial"/>
      <family val="2"/>
    </font>
    <font>
      <sz val="11"/>
      <color rgb="FF000000"/>
      <name val="Arial"/>
      <family val="2"/>
    </font>
    <font>
      <sz val="11"/>
      <color theme="1"/>
      <name val="Arial"/>
      <family val="2"/>
    </font>
    <font>
      <sz val="11"/>
      <name val="Arial"/>
      <family val="2"/>
    </font>
  </fonts>
  <fills count="3">
    <fill>
      <patternFill patternType="none"/>
    </fill>
    <fill>
      <patternFill patternType="gray125"/>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4">
    <xf numFmtId="0" fontId="0" fillId="0" borderId="0" xfId="0"/>
    <xf numFmtId="0" fontId="1" fillId="0" borderId="0" xfId="0" applyFont="1"/>
    <xf numFmtId="0" fontId="0" fillId="0" borderId="0" xfId="0"/>
    <xf numFmtId="0" fontId="4" fillId="0" borderId="1" xfId="0" applyFont="1" applyBorder="1"/>
    <xf numFmtId="164" fontId="4" fillId="2" borderId="1" xfId="0" applyNumberFormat="1" applyFont="1" applyFill="1" applyBorder="1" applyAlignment="1">
      <alignment vertical="center" wrapText="1" readingOrder="1"/>
    </xf>
    <xf numFmtId="164" fontId="4" fillId="0" borderId="1" xfId="0" applyNumberFormat="1" applyFont="1" applyBorder="1" applyAlignment="1">
      <alignment vertical="center" wrapText="1" readingOrder="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3" fillId="0" borderId="1" xfId="0" applyFont="1" applyBorder="1" applyAlignment="1">
      <alignment horizontal="center" vertical="center" wrapText="1" readingOrder="1"/>
    </xf>
    <xf numFmtId="0" fontId="3" fillId="0" borderId="1" xfId="0" applyFont="1" applyBorder="1" applyAlignment="1">
      <alignment vertical="center" wrapText="1" readingOrder="1"/>
    </xf>
    <xf numFmtId="164" fontId="3" fillId="0" borderId="1" xfId="0" applyNumberFormat="1" applyFont="1" applyBorder="1" applyAlignment="1">
      <alignment vertical="center" wrapText="1" readingOrder="1"/>
    </xf>
    <xf numFmtId="0" fontId="4" fillId="0" borderId="1" xfId="0" applyFont="1" applyBorder="1" applyAlignment="1">
      <alignment vertical="center" wrapText="1" readingOrder="1"/>
    </xf>
    <xf numFmtId="0" fontId="5" fillId="0" borderId="1" xfId="0" applyFont="1" applyBorder="1" applyAlignment="1">
      <alignment vertical="center" wrapText="1"/>
    </xf>
    <xf numFmtId="0" fontId="7" fillId="0" borderId="1" xfId="0" applyFont="1" applyBorder="1" applyAlignment="1">
      <alignment wrapText="1"/>
    </xf>
    <xf numFmtId="0" fontId="6" fillId="0" borderId="1" xfId="0" applyFont="1" applyBorder="1"/>
    <xf numFmtId="0" fontId="7" fillId="0" borderId="1" xfId="0" applyFont="1" applyBorder="1" applyAlignment="1">
      <alignment horizontal="left" wrapText="1"/>
    </xf>
    <xf numFmtId="0" fontId="6" fillId="0" borderId="1" xfId="0" applyFont="1" applyBorder="1" applyAlignment="1">
      <alignment wrapText="1"/>
    </xf>
    <xf numFmtId="0" fontId="0" fillId="0" borderId="1" xfId="0" applyBorder="1" applyAlignment="1">
      <alignment vertical="center" wrapText="1"/>
    </xf>
    <xf numFmtId="0" fontId="6" fillId="0" borderId="1" xfId="0" applyFont="1" applyBorder="1" applyAlignment="1">
      <alignment vertical="center" wrapText="1"/>
    </xf>
    <xf numFmtId="0" fontId="0" fillId="0" borderId="5" xfId="0" applyBorder="1"/>
    <xf numFmtId="0" fontId="0" fillId="0" borderId="6" xfId="0" applyBorder="1"/>
    <xf numFmtId="0" fontId="2" fillId="0" borderId="6" xfId="0" applyFont="1" applyBorder="1" applyAlignment="1">
      <alignment horizontal="center" vertical="center"/>
    </xf>
    <xf numFmtId="0" fontId="2" fillId="0" borderId="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1323975</xdr:colOff>
      <xdr:row>0</xdr:row>
      <xdr:rowOff>1521617</xdr:rowOff>
    </xdr:to>
    <xdr:pic>
      <xdr:nvPicPr>
        <xdr:cNvPr id="3" name="Picture 2">
          <a:extLst>
            <a:ext uri="{FF2B5EF4-FFF2-40B4-BE49-F238E27FC236}">
              <a16:creationId xmlns:a16="http://schemas.microsoft.com/office/drawing/2014/main" id="{5F4A4A32-FED3-4FEB-8CC4-6FF7984BD9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05100" cy="1521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abSelected="1" topLeftCell="C7" zoomScale="75" zoomScaleNormal="75" workbookViewId="0">
      <selection activeCell="F3" sqref="F3"/>
    </sheetView>
  </sheetViews>
  <sheetFormatPr defaultRowHeight="14.5" x14ac:dyDescent="0.35"/>
  <cols>
    <col min="1" max="1" width="20.7265625" customWidth="1"/>
    <col min="2" max="2" width="42.81640625" customWidth="1"/>
    <col min="3" max="3" width="56.26953125" customWidth="1"/>
    <col min="4" max="4" width="30.81640625" customWidth="1"/>
    <col min="5" max="5" width="92.7265625" customWidth="1"/>
  </cols>
  <sheetData>
    <row r="1" spans="1:6" ht="120.75" customHeight="1" thickBot="1" x14ac:dyDescent="0.4">
      <c r="A1" s="20"/>
      <c r="B1" s="21"/>
      <c r="C1" s="22" t="s">
        <v>5</v>
      </c>
      <c r="D1" s="22"/>
      <c r="E1" s="23"/>
    </row>
    <row r="2" spans="1:6" ht="18.5" x14ac:dyDescent="0.45">
      <c r="A2" s="6" t="s">
        <v>0</v>
      </c>
      <c r="B2" s="7" t="s">
        <v>1</v>
      </c>
      <c r="C2" s="7" t="s">
        <v>2</v>
      </c>
      <c r="D2" s="7" t="s">
        <v>3</v>
      </c>
      <c r="E2" s="8" t="s">
        <v>4</v>
      </c>
      <c r="F2" s="1"/>
    </row>
    <row r="3" spans="1:6" ht="61.5" customHeight="1" x14ac:dyDescent="0.35">
      <c r="A3" s="9" t="s">
        <v>6</v>
      </c>
      <c r="B3" s="10" t="s">
        <v>8</v>
      </c>
      <c r="C3" s="10" t="s">
        <v>7</v>
      </c>
      <c r="D3" s="11">
        <v>152760</v>
      </c>
      <c r="E3" s="14" t="s">
        <v>35</v>
      </c>
    </row>
    <row r="4" spans="1:6" s="2" customFormat="1" ht="57.75" customHeight="1" x14ac:dyDescent="0.35">
      <c r="A4" s="9" t="s">
        <v>6</v>
      </c>
      <c r="B4" s="12" t="s">
        <v>8</v>
      </c>
      <c r="C4" s="12" t="s">
        <v>9</v>
      </c>
      <c r="D4" s="5">
        <v>174000</v>
      </c>
      <c r="E4" s="13" t="s">
        <v>10</v>
      </c>
    </row>
    <row r="5" spans="1:6" ht="60" customHeight="1" x14ac:dyDescent="0.35">
      <c r="A5" s="9" t="s">
        <v>6</v>
      </c>
      <c r="B5" s="10" t="s">
        <v>11</v>
      </c>
      <c r="C5" s="10" t="s">
        <v>12</v>
      </c>
      <c r="D5" s="11">
        <v>327924</v>
      </c>
      <c r="E5" s="13" t="s">
        <v>13</v>
      </c>
    </row>
    <row r="6" spans="1:6" ht="42" x14ac:dyDescent="0.35">
      <c r="A6" s="9" t="s">
        <v>6</v>
      </c>
      <c r="B6" s="10" t="s">
        <v>14</v>
      </c>
      <c r="C6" s="10" t="s">
        <v>15</v>
      </c>
      <c r="D6" s="5">
        <v>325000</v>
      </c>
      <c r="E6" s="13" t="s">
        <v>16</v>
      </c>
    </row>
    <row r="7" spans="1:6" ht="63.75" customHeight="1" x14ac:dyDescent="0.35">
      <c r="A7" s="9" t="s">
        <v>6</v>
      </c>
      <c r="B7" s="10" t="s">
        <v>17</v>
      </c>
      <c r="C7" s="10" t="s">
        <v>18</v>
      </c>
      <c r="D7" s="5">
        <v>137359</v>
      </c>
      <c r="E7" s="13" t="s">
        <v>20</v>
      </c>
    </row>
    <row r="8" spans="1:6" ht="42" x14ac:dyDescent="0.35">
      <c r="A8" s="9" t="s">
        <v>6</v>
      </c>
      <c r="B8" s="10" t="s">
        <v>17</v>
      </c>
      <c r="C8" s="10" t="s">
        <v>19</v>
      </c>
      <c r="D8" s="5">
        <v>190000</v>
      </c>
      <c r="E8" s="13" t="s">
        <v>21</v>
      </c>
    </row>
    <row r="9" spans="1:6" ht="17.5" x14ac:dyDescent="0.35">
      <c r="A9" s="3"/>
      <c r="B9" s="3"/>
      <c r="C9" s="3"/>
      <c r="D9" s="4">
        <f>SUM(D3:D8)</f>
        <v>1307043</v>
      </c>
      <c r="E9" s="15"/>
    </row>
    <row r="10" spans="1:6" s="2" customFormat="1" ht="85.5" customHeight="1" x14ac:dyDescent="0.35">
      <c r="A10" s="9" t="s">
        <v>22</v>
      </c>
      <c r="B10" s="10" t="s">
        <v>24</v>
      </c>
      <c r="C10" s="10" t="s">
        <v>25</v>
      </c>
      <c r="D10" s="11">
        <v>814877</v>
      </c>
      <c r="E10" s="19" t="s">
        <v>26</v>
      </c>
    </row>
    <row r="11" spans="1:6" s="2" customFormat="1" ht="17.5" x14ac:dyDescent="0.35">
      <c r="A11" s="3"/>
      <c r="B11" s="3"/>
      <c r="C11" s="3"/>
      <c r="D11" s="4">
        <v>814877</v>
      </c>
      <c r="E11" s="15"/>
    </row>
    <row r="12" spans="1:6" ht="50.25" customHeight="1" x14ac:dyDescent="0.35">
      <c r="A12" s="9" t="s">
        <v>23</v>
      </c>
      <c r="B12" s="10" t="s">
        <v>27</v>
      </c>
      <c r="C12" s="10" t="s">
        <v>28</v>
      </c>
      <c r="D12" s="11">
        <v>311625</v>
      </c>
      <c r="E12" s="16" t="s">
        <v>34</v>
      </c>
    </row>
    <row r="13" spans="1:6" s="2" customFormat="1" ht="39.75" customHeight="1" x14ac:dyDescent="0.35">
      <c r="A13" s="9" t="s">
        <v>23</v>
      </c>
      <c r="B13" s="10" t="s">
        <v>31</v>
      </c>
      <c r="C13" s="10" t="s">
        <v>29</v>
      </c>
      <c r="D13" s="11">
        <v>55000</v>
      </c>
      <c r="E13" s="17" t="s">
        <v>32</v>
      </c>
    </row>
    <row r="14" spans="1:6" ht="72.5" x14ac:dyDescent="0.35">
      <c r="A14" s="9" t="s">
        <v>23</v>
      </c>
      <c r="B14" s="10" t="s">
        <v>31</v>
      </c>
      <c r="C14" s="10" t="s">
        <v>30</v>
      </c>
      <c r="D14" s="11">
        <v>80000</v>
      </c>
      <c r="E14" s="18" t="s">
        <v>33</v>
      </c>
    </row>
    <row r="15" spans="1:6" ht="17.5" x14ac:dyDescent="0.35">
      <c r="A15" s="3"/>
      <c r="B15" s="3"/>
      <c r="C15" s="3"/>
      <c r="D15" s="4">
        <f>SUM(D12:D14)</f>
        <v>446625</v>
      </c>
      <c r="E15" s="15"/>
    </row>
  </sheetData>
  <mergeCells count="2">
    <mergeCell ref="A1:B1"/>
    <mergeCell ref="C1:E1"/>
  </mergeCells>
  <pageMargins left="0.7" right="0.7" top="0.75" bottom="0.75" header="0.3" footer="0.3"/>
  <pageSetup paperSize="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F5AB1896BA8143AF870E7F68A61111" ma:contentTypeVersion="1" ma:contentTypeDescription="Create a new document." ma:contentTypeScope="" ma:versionID="815e8b48cebc22ade42c2319fb9041cd">
  <xsd:schema xmlns:xsd="http://www.w3.org/2001/XMLSchema" xmlns:xs="http://www.w3.org/2001/XMLSchema" xmlns:p="http://schemas.microsoft.com/office/2006/metadata/properties" xmlns:ns2="51632fb9-ec91-44a0-b856-af4c3dc42e49" targetNamespace="http://schemas.microsoft.com/office/2006/metadata/properties" ma:root="true" ma:fieldsID="a60838d0d653e535ae47193d39b3e50c" ns2:_="">
    <xsd:import namespace="51632fb9-ec91-44a0-b856-af4c3dc42e4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632fb9-ec91-44a0-b856-af4c3dc42e4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D31C97-749B-4A63-815D-2D5EACAFD191}"/>
</file>

<file path=customXml/itemProps2.xml><?xml version="1.0" encoding="utf-8"?>
<ds:datastoreItem xmlns:ds="http://schemas.openxmlformats.org/officeDocument/2006/customXml" ds:itemID="{790D47FA-851E-4309-AB09-6D37365AB7A1}"/>
</file>

<file path=customXml/itemProps3.xml><?xml version="1.0" encoding="utf-8"?>
<ds:datastoreItem xmlns:ds="http://schemas.openxmlformats.org/officeDocument/2006/customXml" ds:itemID="{0AF5F0EB-86EF-4068-8CFB-35D404FCD2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naitore.djigbenou</dc:creator>
  <cp:lastModifiedBy>kinsey.morrison</cp:lastModifiedBy>
  <cp:lastPrinted>2021-10-26T18:27:32Z</cp:lastPrinted>
  <dcterms:created xsi:type="dcterms:W3CDTF">2021-10-19T19:44:47Z</dcterms:created>
  <dcterms:modified xsi:type="dcterms:W3CDTF">2021-11-28T05:14:16Z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0x01010016F5AB1896BA8143AF870E7F68A61111</vt:lpwstr>
  </property>
</Properties>
</file>